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6555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UO-Grafy a Formáty _______ 41_lekci\07=Ostatní grafy ----------------- 5 =\"/>
    </mc:Choice>
  </mc:AlternateContent>
  <xr:revisionPtr revIDLastSave="0" documentId="13_ncr:1_{F5C654D1-00BB-497B-8700-8D03F4CBC8B3}" xr6:coauthVersionLast="47" xr6:coauthVersionMax="47" xr10:uidLastSave="{00000000-0000-0000-0000-000000000000}"/>
  <bookViews>
    <workbookView xWindow="19090" yWindow="-110" windowWidth="19420" windowHeight="11020" firstSheet="2" activeTab="2" xr2:uid="{E1F1420E-B330-4748-91B9-9643DDF45948}"/>
  </bookViews>
  <sheets>
    <sheet name="VODOPAD - stare ŘEŠ" sheetId="5" state="hidden" r:id="rId1"/>
    <sheet name="VODOPAD - stare (2)" sheetId="6" state="hidden" r:id="rId2"/>
    <sheet name="vodopadovy" sheetId="1" r:id="rId3"/>
    <sheet name="vodopadovy - řešení" sheetId="8" r:id="rId4"/>
    <sheet name="vodopadovy - res (2)" sheetId="3" state="hidden" r:id="rId5"/>
  </sheets>
  <definedNames>
    <definedName name="_xlchart.v1.0" hidden="1">'vodopadovy - řešení'!$B$9:$B$22</definedName>
    <definedName name="_xlchart.v1.1" hidden="1">'vodopadovy - řešení'!$C$9:$C$22</definedName>
    <definedName name="_xlchart.v1.2" hidden="1">'vodopadovy - res (2)'!$B$5:$B$18</definedName>
    <definedName name="_xlchart.v1.3" hidden="1">'vodopadovy - res (2)'!$C$5:$C$18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8" l="1"/>
  <c r="F19" i="6"/>
  <c r="C19" i="6"/>
  <c r="I18" i="6"/>
  <c r="H18" i="6"/>
  <c r="G18" i="6"/>
  <c r="I17" i="6"/>
  <c r="H17" i="6"/>
  <c r="G17" i="6"/>
  <c r="I16" i="6"/>
  <c r="H16" i="6"/>
  <c r="G16" i="6"/>
  <c r="I15" i="6"/>
  <c r="H15" i="6"/>
  <c r="G15" i="6"/>
  <c r="I14" i="6"/>
  <c r="H14" i="6"/>
  <c r="G14" i="6"/>
  <c r="I13" i="6"/>
  <c r="H13" i="6"/>
  <c r="G13" i="6"/>
  <c r="I12" i="6"/>
  <c r="H12" i="6"/>
  <c r="G12" i="6"/>
  <c r="I11" i="6"/>
  <c r="H11" i="6"/>
  <c r="G11" i="6"/>
  <c r="I10" i="6"/>
  <c r="H10" i="6"/>
  <c r="G10" i="6"/>
  <c r="I9" i="6"/>
  <c r="H9" i="6"/>
  <c r="G9" i="6"/>
  <c r="I8" i="6"/>
  <c r="H8" i="6"/>
  <c r="G8" i="6"/>
  <c r="I7" i="6"/>
  <c r="H7" i="6"/>
  <c r="G7" i="6"/>
  <c r="F6" i="6"/>
  <c r="F19" i="5"/>
  <c r="C19" i="5"/>
  <c r="I18" i="5"/>
  <c r="H18" i="5"/>
  <c r="G18" i="5"/>
  <c r="I17" i="5"/>
  <c r="H17" i="5"/>
  <c r="G17" i="5"/>
  <c r="I16" i="5"/>
  <c r="H16" i="5"/>
  <c r="G16" i="5"/>
  <c r="I15" i="5"/>
  <c r="H15" i="5"/>
  <c r="G15" i="5"/>
  <c r="I14" i="5"/>
  <c r="H14" i="5"/>
  <c r="G14" i="5"/>
  <c r="I13" i="5"/>
  <c r="H13" i="5"/>
  <c r="G13" i="5"/>
  <c r="I12" i="5"/>
  <c r="H12" i="5"/>
  <c r="G12" i="5"/>
  <c r="I11" i="5"/>
  <c r="H11" i="5"/>
  <c r="G11" i="5"/>
  <c r="I10" i="5"/>
  <c r="H10" i="5"/>
  <c r="G10" i="5"/>
  <c r="I9" i="5"/>
  <c r="H9" i="5"/>
  <c r="G9" i="5"/>
  <c r="I8" i="5"/>
  <c r="H8" i="5"/>
  <c r="G8" i="5"/>
  <c r="I7" i="5"/>
  <c r="H7" i="5"/>
  <c r="G7" i="5"/>
  <c r="F6" i="5"/>
  <c r="C18" i="3" l="1"/>
  <c r="C22" i="1"/>
</calcChain>
</file>

<file path=xl/sharedStrings.xml><?xml version="1.0" encoding="utf-8"?>
<sst xmlns="http://schemas.openxmlformats.org/spreadsheetml/2006/main" count="62" uniqueCount="28">
  <si>
    <t>Začátek</t>
  </si>
  <si>
    <t>Konec</t>
  </si>
  <si>
    <t>Vodopádový graf - z pruhového</t>
  </si>
  <si>
    <t>http://office.lasakovi.com</t>
  </si>
  <si>
    <t>pomocná data</t>
  </si>
  <si>
    <t>Zadávání</t>
  </si>
  <si>
    <t>Okrajové</t>
  </si>
  <si>
    <t>Pomocné</t>
  </si>
  <si>
    <t>Nahoru</t>
  </si>
  <si>
    <t>Dolů</t>
  </si>
  <si>
    <t>Vodopádový graf - přímo z Excel</t>
  </si>
  <si>
    <t>Počáteční hodnota</t>
  </si>
  <si>
    <t>Konečná hodnota</t>
  </si>
  <si>
    <t>Vytvořte vodopadový graf</t>
  </si>
  <si>
    <t>Vodopadový graf</t>
  </si>
  <si>
    <t>Stav investice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</si>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</sst>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color indexed="63"/>
      <name val="Arial CE"/>
      <family val="2"/>
      <charset val="238"/>
    </font>
    <font>
      <b/>
      <sz val="16"/>
      <color indexed="9"/>
      <name val="Arial CE"/>
      <family val="2"/>
      <charset val="238"/>
    </font>
    <font>
      <sz val="10"/>
      <color indexed="44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u/>
      <sz val="10"/>
      <color theme="10"/>
      <name val="Arial CE"/>
      <charset val="238"/>
    </font>
    <font>
      <sz val="8"/>
      <name val="Calibri"/>
      <family val="2"/>
      <charset val="238"/>
      <scheme val="minor"/>
    </font>
    <font>
      <b/>
      <sz val="10"/>
      <color indexed="63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2" borderId="1" xfId="0" applyFont="1" applyFill="1" applyBorder="1"/>
    <xf numFmtId="0" fontId="0" fillId="0" borderId="1" xfId="0" applyBorder="1"/>
    <xf numFmtId="0" fontId="0" fillId="2" borderId="1" xfId="0" applyFill="1" applyBorder="1"/>
    <xf numFmtId="0" fontId="3" fillId="0" borderId="1" xfId="0" applyFont="1" applyBorder="1"/>
    <xf numFmtId="0" fontId="5" fillId="0" borderId="0" xfId="0" applyFont="1"/>
    <xf numFmtId="0" fontId="0" fillId="4" borderId="3" xfId="0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8" fillId="0" borderId="0" xfId="0" applyFont="1"/>
    <xf numFmtId="0" fontId="2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4" borderId="1" xfId="0" applyFill="1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4" xfId="0" applyFont="1" applyFill="1" applyBorder="1"/>
    <xf numFmtId="0" fontId="3" fillId="4" borderId="15" xfId="0" applyFont="1" applyFill="1" applyBorder="1"/>
    <xf numFmtId="0" fontId="3" fillId="4" borderId="16" xfId="0" applyFont="1" applyFill="1" applyBorder="1"/>
    <xf numFmtId="0" fontId="1" fillId="7" borderId="0" xfId="0" applyFont="1" applyFill="1" applyAlignment="1">
      <alignment horizontal="left" indent="1"/>
    </xf>
    <xf numFmtId="0" fontId="2" fillId="8" borderId="1" xfId="0" applyFont="1" applyFill="1" applyBorder="1"/>
    <xf numFmtId="0" fontId="2" fillId="5" borderId="1" xfId="0" applyFont="1" applyFill="1" applyBorder="1"/>
    <xf numFmtId="0" fontId="12" fillId="5" borderId="1" xfId="0" applyFont="1" applyFill="1" applyBorder="1"/>
    <xf numFmtId="0" fontId="0" fillId="5" borderId="1" xfId="0" applyFill="1" applyBorder="1"/>
    <xf numFmtId="0" fontId="4" fillId="3" borderId="0" xfId="0" applyFont="1" applyFill="1" applyAlignment="1">
      <alignment horizontal="center" vertical="center"/>
    </xf>
    <xf numFmtId="0" fontId="6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2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4">
    <cellStyle name="Hypertextový odkaz 2" xfId="1" xr:uid="{CAB0E2DF-BD06-441B-989D-B20A4B4D36B1}"/>
    <cellStyle name="Hypertextový odkaz 3" xfId="3" xr:uid="{20BF6FE2-CE2F-4439-ABD6-646AD8C4D074}"/>
    <cellStyle name="Normální" xfId="0" builtinId="0"/>
    <cellStyle name="Normální 2" xfId="2" xr:uid="{D6A783FC-FB01-4DF9-8F8F-B0238925E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Vodopádový z pruhového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18545573369593E-2"/>
          <c:y val="0.1650935668439675"/>
          <c:w val="0.87277551149479804"/>
          <c:h val="0.736374855797892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</c:spPr>
          <c:invertIfNegative val="0"/>
          <c:val>
            <c:numRef>
              <c:f>'VODOPAD - stare ŘEŠ'!$F$6:$F$19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F-4C9B-A0DD-85C5C1FA0D92}"/>
            </c:ext>
          </c:extLst>
        </c:ser>
        <c:ser>
          <c:idx val="1"/>
          <c:order val="1"/>
          <c:spPr>
            <a:noFill/>
            <a:ln>
              <a:noFill/>
            </a:ln>
          </c:spPr>
          <c:invertIfNegative val="0"/>
          <c:val>
            <c:numRef>
              <c:f>'VODOPAD - stare ŘEŠ'!$G$6:$G$19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F-4C9B-A0DD-85C5C1FA0D92}"/>
            </c:ext>
          </c:extLst>
        </c:ser>
        <c:ser>
          <c:idx val="2"/>
          <c:order val="2"/>
          <c:spPr>
            <a:gradFill>
              <a:gsLst>
                <a:gs pos="0">
                  <a:srgbClr val="4F81BD">
                    <a:lumMod val="75000"/>
                  </a:srgbClr>
                </a:gs>
                <a:gs pos="53000">
                  <a:srgbClr val="4F81BD">
                    <a:lumMod val="40000"/>
                    <a:lumOff val="60000"/>
                  </a:srgbClr>
                </a:gs>
                <a:gs pos="83000">
                  <a:srgbClr val="4F81BD">
                    <a:lumMod val="60000"/>
                    <a:lumOff val="40000"/>
                  </a:srgbClr>
                </a:gs>
                <a:gs pos="100000">
                  <a:schemeClr val="accent1">
                    <a:lumMod val="75000"/>
                  </a:schemeClr>
                </a:gs>
              </a:gsLst>
              <a:lin ang="10800000" scaled="0"/>
            </a:gradFill>
            <a:ln>
              <a:noFill/>
            </a:ln>
          </c:spPr>
          <c:invertIfNegative val="0"/>
          <c:val>
            <c:numRef>
              <c:f>'VODOPAD - stare ŘEŠ'!$H$6:$H$19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F-4C9B-A0DD-85C5C1FA0D92}"/>
            </c:ext>
          </c:extLst>
        </c:ser>
        <c:ser>
          <c:idx val="3"/>
          <c:order val="3"/>
          <c:spPr>
            <a:gradFill>
              <a:gsLst>
                <a:gs pos="0">
                  <a:srgbClr val="C0504D">
                    <a:lumMod val="75000"/>
                  </a:srgbClr>
                </a:gs>
                <a:gs pos="53000">
                  <a:srgbClr val="C0504D">
                    <a:lumMod val="60000"/>
                    <a:lumOff val="40000"/>
                  </a:srgbClr>
                </a:gs>
                <a:gs pos="83000">
                  <a:srgbClr val="C0504D">
                    <a:lumMod val="40000"/>
                    <a:lumOff val="60000"/>
                    <a:alpha val="92000"/>
                  </a:srgbClr>
                </a:gs>
                <a:gs pos="100000">
                  <a:srgbClr val="C0504D">
                    <a:lumMod val="50000"/>
                  </a:srgbClr>
                </a:gs>
              </a:gsLst>
              <a:lin ang="10800000" scaled="0"/>
            </a:gradFill>
          </c:spPr>
          <c:invertIfNegative val="0"/>
          <c:val>
            <c:numRef>
              <c:f>'VODOPAD - stare ŘEŠ'!$I$6:$I$19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F-4C9B-A0DD-85C5C1FA0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906019576"/>
        <c:axId val="1"/>
      </c:barChart>
      <c:catAx>
        <c:axId val="906019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06019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cs-CZ"/>
              <a:t>Vodopádový z pruhového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18545573369593E-2"/>
          <c:y val="0.1650935668439675"/>
          <c:w val="0.87277551149479804"/>
          <c:h val="0.7363748557978925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F9900"/>
            </a:solidFill>
            <a:ln>
              <a:noFill/>
            </a:ln>
          </c:spPr>
          <c:invertIfNegative val="0"/>
          <c:val>
            <c:numRef>
              <c:f>'VODOPAD - stare (2)'!$F$6:$F$19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E-4CEF-90ED-4B66C5824DA9}"/>
            </c:ext>
          </c:extLst>
        </c:ser>
        <c:ser>
          <c:idx val="1"/>
          <c:order val="1"/>
          <c:spPr>
            <a:noFill/>
            <a:ln>
              <a:noFill/>
            </a:ln>
          </c:spPr>
          <c:invertIfNegative val="0"/>
          <c:val>
            <c:numRef>
              <c:f>'VODOPAD - stare (2)'!$G$6:$G$19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E-4CEF-90ED-4B66C5824DA9}"/>
            </c:ext>
          </c:extLst>
        </c:ser>
        <c:ser>
          <c:idx val="2"/>
          <c:order val="2"/>
          <c:spPr>
            <a:gradFill>
              <a:gsLst>
                <a:gs pos="0">
                  <a:srgbClr val="4F81BD">
                    <a:lumMod val="75000"/>
                  </a:srgbClr>
                </a:gs>
                <a:gs pos="53000">
                  <a:srgbClr val="4F81BD">
                    <a:lumMod val="40000"/>
                    <a:lumOff val="60000"/>
                  </a:srgbClr>
                </a:gs>
                <a:gs pos="83000">
                  <a:srgbClr val="4F81BD">
                    <a:lumMod val="60000"/>
                    <a:lumOff val="40000"/>
                  </a:srgbClr>
                </a:gs>
                <a:gs pos="100000">
                  <a:schemeClr val="accent1">
                    <a:lumMod val="75000"/>
                  </a:schemeClr>
                </a:gs>
              </a:gsLst>
              <a:lin ang="10800000" scaled="0"/>
            </a:gradFill>
            <a:ln>
              <a:noFill/>
            </a:ln>
          </c:spPr>
          <c:invertIfNegative val="0"/>
          <c:val>
            <c:numRef>
              <c:f>'VODOPAD - stare (2)'!$H$6:$H$19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E-4CEF-90ED-4B66C5824DA9}"/>
            </c:ext>
          </c:extLst>
        </c:ser>
        <c:ser>
          <c:idx val="3"/>
          <c:order val="3"/>
          <c:spPr>
            <a:gradFill>
              <a:gsLst>
                <a:gs pos="0">
                  <a:srgbClr val="C0504D">
                    <a:lumMod val="75000"/>
                  </a:srgbClr>
                </a:gs>
                <a:gs pos="53000">
                  <a:srgbClr val="C0504D">
                    <a:lumMod val="60000"/>
                    <a:lumOff val="40000"/>
                  </a:srgbClr>
                </a:gs>
                <a:gs pos="83000">
                  <a:srgbClr val="C0504D">
                    <a:lumMod val="40000"/>
                    <a:lumOff val="60000"/>
                    <a:alpha val="92000"/>
                  </a:srgbClr>
                </a:gs>
                <a:gs pos="100000">
                  <a:srgbClr val="C0504D">
                    <a:lumMod val="50000"/>
                  </a:srgbClr>
                </a:gs>
              </a:gsLst>
              <a:lin ang="10800000" scaled="0"/>
            </a:gradFill>
          </c:spPr>
          <c:invertIfNegative val="0"/>
          <c:val>
            <c:numRef>
              <c:f>'VODOPAD - stare (2)'!$I$6:$I$19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4E-4CEF-90ED-4B66C5824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906019576"/>
        <c:axId val="1"/>
      </c:barChart>
      <c:catAx>
        <c:axId val="906019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06019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(2)'!$F$6:$F$19</c:f>
              <c:numCache>
                <c:formatCode>General</c:formatCode>
                <c:ptCount val="14"/>
                <c:pt idx="0">
                  <c:v>100</c:v>
                </c:pt>
                <c:pt idx="13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6-4332-9303-EBD28160B2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(2)'!$G$6:$G$19</c:f>
              <c:numCache>
                <c:formatCode>General</c:formatCode>
                <c:ptCount val="14"/>
                <c:pt idx="1">
                  <c:v>100</c:v>
                </c:pt>
                <c:pt idx="2">
                  <c:v>90</c:v>
                </c:pt>
                <c:pt idx="3">
                  <c:v>90</c:v>
                </c:pt>
                <c:pt idx="4">
                  <c:v>140</c:v>
                </c:pt>
                <c:pt idx="5">
                  <c:v>140</c:v>
                </c:pt>
                <c:pt idx="6">
                  <c:v>160</c:v>
                </c:pt>
                <c:pt idx="7">
                  <c:v>160</c:v>
                </c:pt>
                <c:pt idx="8">
                  <c:v>240</c:v>
                </c:pt>
                <c:pt idx="9">
                  <c:v>210</c:v>
                </c:pt>
                <c:pt idx="10">
                  <c:v>210</c:v>
                </c:pt>
                <c:pt idx="11">
                  <c:v>300</c:v>
                </c:pt>
                <c:pt idx="12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6-4332-9303-EBD28160B25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(2)'!$H$6:$H$19</c:f>
              <c:numCache>
                <c:formatCode>General</c:formatCode>
                <c:ptCount val="14"/>
                <c:pt idx="1">
                  <c:v>40</c:v>
                </c:pt>
                <c:pt idx="2">
                  <c:v>0</c:v>
                </c:pt>
                <c:pt idx="3">
                  <c:v>150</c:v>
                </c:pt>
                <c:pt idx="4">
                  <c:v>0</c:v>
                </c:pt>
                <c:pt idx="5">
                  <c:v>70</c:v>
                </c:pt>
                <c:pt idx="6">
                  <c:v>0</c:v>
                </c:pt>
                <c:pt idx="7">
                  <c:v>80</c:v>
                </c:pt>
                <c:pt idx="8">
                  <c:v>20</c:v>
                </c:pt>
                <c:pt idx="9">
                  <c:v>0</c:v>
                </c:pt>
                <c:pt idx="10">
                  <c:v>120</c:v>
                </c:pt>
                <c:pt idx="11">
                  <c:v>0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E6-4332-9303-EBD28160B25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'VODOPAD - stare (2)'!$E$6:$E$19</c:f>
              <c:strCache>
                <c:ptCount val="14"/>
                <c:pt idx="0">
                  <c:v>Začátek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Konec</c:v>
                </c:pt>
              </c:strCache>
            </c:strRef>
          </c:cat>
          <c:val>
            <c:numRef>
              <c:f>'VODOPAD - stare (2)'!$I$6:$I$19</c:f>
              <c:numCache>
                <c:formatCode>General</c:formatCode>
                <c:ptCount val="14"/>
                <c:pt idx="1">
                  <c:v>0</c:v>
                </c:pt>
                <c:pt idx="2">
                  <c:v>50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50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E6-4332-9303-EBD28160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147584"/>
        <c:axId val="766139712"/>
      </c:barChart>
      <c:catAx>
        <c:axId val="766147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6139712"/>
        <c:crosses val="autoZero"/>
        <c:auto val="1"/>
        <c:lblAlgn val="ctr"/>
        <c:lblOffset val="100"/>
        <c:noMultiLvlLbl val="0"/>
      </c:catAx>
      <c:valAx>
        <c:axId val="766139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6614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Stav investice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cs-CZ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Stav investice</a:t>
          </a:r>
        </a:p>
      </cx:txPr>
    </cx:title>
    <cx:plotArea>
      <cx:plotAreaRegion>
        <cx:series layoutId="waterfall" uniqueId="{86E2438E-3EE8-4D64-BD64-E9D95B48EE2F}"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/>
    <cx:plotArea>
      <cx:plotAreaRegion>
        <cx:series layoutId="waterfall" uniqueId="{CC300A25-44CE-4F31-B88B-2E2399DA63A9}">
          <cx:dataLabels pos="outEnd">
            <cx:visibility seriesName="0" categoryName="0" value="1"/>
          </cx:dataLabels>
          <cx:dataId val="0"/>
          <cx:layoutPr>
            <cx:subtotals>
              <cx:idx val="0"/>
              <cx:idx val="13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19</xdr:row>
      <xdr:rowOff>137160</xdr:rowOff>
    </xdr:from>
    <xdr:to>
      <xdr:col>8</xdr:col>
      <xdr:colOff>533400</xdr:colOff>
      <xdr:row>37</xdr:row>
      <xdr:rowOff>15240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28F46ECE-8ABF-41B4-9232-B837416F32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19</xdr:row>
      <xdr:rowOff>137160</xdr:rowOff>
    </xdr:from>
    <xdr:to>
      <xdr:col>8</xdr:col>
      <xdr:colOff>533400</xdr:colOff>
      <xdr:row>37</xdr:row>
      <xdr:rowOff>15240</xdr:rowOff>
    </xdr:to>
    <xdr:graphicFrame macro="">
      <xdr:nvGraphicFramePr>
        <xdr:cNvPr id="2" name="Graf 7">
          <a:extLst>
            <a:ext uri="{FF2B5EF4-FFF2-40B4-BE49-F238E27FC236}">
              <a16:creationId xmlns:a16="http://schemas.microsoft.com/office/drawing/2014/main" id="{76A37512-69F8-4C6A-9649-90B742D6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</xdr:colOff>
      <xdr:row>19</xdr:row>
      <xdr:rowOff>102870</xdr:rowOff>
    </xdr:from>
    <xdr:to>
      <xdr:col>16</xdr:col>
      <xdr:colOff>232410</xdr:colOff>
      <xdr:row>34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5C099DB-0E8B-4E52-AF38-504B9E332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299356</xdr:colOff>
      <xdr:row>6</xdr:row>
      <xdr:rowOff>60551</xdr:rowOff>
    </xdr:from>
    <xdr:to>
      <xdr:col>11</xdr:col>
      <xdr:colOff>585106</xdr:colOff>
      <xdr:row>20</xdr:row>
      <xdr:rowOff>136751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f 3">
              <a:extLst>
                <a:ext uri="{FF2B5EF4-FFF2-40B4-BE49-F238E27FC236}">
                  <a16:creationId xmlns:a16="http://schemas.microsoft.com/office/drawing/2014/main" id="{01380CD1-9D62-B49C-AFE7-5BBDA6845C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264931" y="1203551"/>
              <a:ext cx="455295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236220</xdr:colOff>
      <xdr:row>3</xdr:row>
      <xdr:rowOff>34290</xdr:rowOff>
    </xdr:from>
    <xdr:to>
      <xdr:col>10</xdr:col>
      <xdr:colOff>541020</xdr:colOff>
      <xdr:row>18</xdr:row>
      <xdr:rowOff>34290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379967F6-115A-4134-9162-19AFA7171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8195" y="675640"/>
              <a:ext cx="457200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ffice.lasakovi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0B07-9CEF-488D-8195-878D2EF11CC7}">
  <dimension ref="A1:U41"/>
  <sheetViews>
    <sheetView workbookViewId="0">
      <selection sqref="A1:I2"/>
    </sheetView>
  </sheetViews>
  <sheetFormatPr defaultRowHeight="15" x14ac:dyDescent="0.25"/>
  <cols>
    <col min="9" max="11" width="9.140625" customWidth="1"/>
    <col min="12" max="15" width="9.140625" style="7" customWidth="1"/>
    <col min="16" max="21" width="9.140625" customWidth="1"/>
    <col min="265" max="277" width="9.140625" customWidth="1"/>
    <col min="521" max="533" width="9.140625" customWidth="1"/>
    <col min="777" max="789" width="9.140625" customWidth="1"/>
    <col min="1033" max="1045" width="9.140625" customWidth="1"/>
    <col min="1289" max="1301" width="9.140625" customWidth="1"/>
    <col min="1545" max="1557" width="9.140625" customWidth="1"/>
    <col min="1801" max="1813" width="9.140625" customWidth="1"/>
    <col min="2057" max="2069" width="9.140625" customWidth="1"/>
    <col min="2313" max="2325" width="9.140625" customWidth="1"/>
    <col min="2569" max="2581" width="9.140625" customWidth="1"/>
    <col min="2825" max="2837" width="9.140625" customWidth="1"/>
    <col min="3081" max="3093" width="9.140625" customWidth="1"/>
    <col min="3337" max="3349" width="9.140625" customWidth="1"/>
    <col min="3593" max="3605" width="9.140625" customWidth="1"/>
    <col min="3849" max="3861" width="9.140625" customWidth="1"/>
    <col min="4105" max="4117" width="9.140625" customWidth="1"/>
    <col min="4361" max="4373" width="9.140625" customWidth="1"/>
    <col min="4617" max="4629" width="9.140625" customWidth="1"/>
    <col min="4873" max="4885" width="9.140625" customWidth="1"/>
    <col min="5129" max="5141" width="9.140625" customWidth="1"/>
    <col min="5385" max="5397" width="9.140625" customWidth="1"/>
    <col min="5641" max="5653" width="9.140625" customWidth="1"/>
    <col min="5897" max="5909" width="9.140625" customWidth="1"/>
    <col min="6153" max="6165" width="9.140625" customWidth="1"/>
    <col min="6409" max="6421" width="9.140625" customWidth="1"/>
    <col min="6665" max="6677" width="9.140625" customWidth="1"/>
    <col min="6921" max="6933" width="9.140625" customWidth="1"/>
    <col min="7177" max="7189" width="9.140625" customWidth="1"/>
    <col min="7433" max="7445" width="9.140625" customWidth="1"/>
    <col min="7689" max="7701" width="9.140625" customWidth="1"/>
    <col min="7945" max="7957" width="9.140625" customWidth="1"/>
    <col min="8201" max="8213" width="9.140625" customWidth="1"/>
    <col min="8457" max="8469" width="9.140625" customWidth="1"/>
    <col min="8713" max="8725" width="9.140625" customWidth="1"/>
    <col min="8969" max="8981" width="9.140625" customWidth="1"/>
    <col min="9225" max="9237" width="9.140625" customWidth="1"/>
    <col min="9481" max="9493" width="9.140625" customWidth="1"/>
    <col min="9737" max="9749" width="9.140625" customWidth="1"/>
    <col min="9993" max="10005" width="9.140625" customWidth="1"/>
    <col min="10249" max="10261" width="9.140625" customWidth="1"/>
    <col min="10505" max="10517" width="9.140625" customWidth="1"/>
    <col min="10761" max="10773" width="9.140625" customWidth="1"/>
    <col min="11017" max="11029" width="9.140625" customWidth="1"/>
    <col min="11273" max="11285" width="9.140625" customWidth="1"/>
    <col min="11529" max="11541" width="9.140625" customWidth="1"/>
    <col min="11785" max="11797" width="9.140625" customWidth="1"/>
    <col min="12041" max="12053" width="9.140625" customWidth="1"/>
    <col min="12297" max="12309" width="9.140625" customWidth="1"/>
    <col min="12553" max="12565" width="9.140625" customWidth="1"/>
    <col min="12809" max="12821" width="9.140625" customWidth="1"/>
    <col min="13065" max="13077" width="9.140625" customWidth="1"/>
    <col min="13321" max="13333" width="9.140625" customWidth="1"/>
    <col min="13577" max="13589" width="9.140625" customWidth="1"/>
    <col min="13833" max="13845" width="9.140625" customWidth="1"/>
    <col min="14089" max="14101" width="9.140625" customWidth="1"/>
    <col min="14345" max="14357" width="9.140625" customWidth="1"/>
    <col min="14601" max="14613" width="9.140625" customWidth="1"/>
    <col min="14857" max="14869" width="9.140625" customWidth="1"/>
    <col min="15113" max="15125" width="9.140625" customWidth="1"/>
    <col min="15369" max="15381" width="9.140625" customWidth="1"/>
    <col min="15625" max="15637" width="9.140625" customWidth="1"/>
    <col min="15881" max="15893" width="9.140625" customWidth="1"/>
    <col min="16137" max="16149" width="9.140625" customWidth="1"/>
  </cols>
  <sheetData>
    <row r="1" spans="1:21" ht="27.7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</row>
    <row r="2" spans="1:21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</row>
    <row r="4" spans="1:21" x14ac:dyDescent="0.25">
      <c r="E4" s="36" t="s">
        <v>4</v>
      </c>
      <c r="F4" s="36"/>
      <c r="G4" s="36"/>
      <c r="H4" s="36"/>
      <c r="I4" s="36"/>
    </row>
    <row r="5" spans="1:21" ht="14.25" customHeight="1" thickBot="1" x14ac:dyDescent="0.3">
      <c r="B5" s="37" t="s">
        <v>5</v>
      </c>
      <c r="C5" s="37"/>
      <c r="E5" s="8"/>
      <c r="F5" s="9" t="s">
        <v>6</v>
      </c>
      <c r="G5" s="10" t="s">
        <v>7</v>
      </c>
      <c r="H5" s="11" t="s">
        <v>8</v>
      </c>
      <c r="I5" s="12" t="s">
        <v>9</v>
      </c>
      <c r="J5" s="13"/>
    </row>
    <row r="6" spans="1:21" ht="15.75" thickTop="1" x14ac:dyDescent="0.25">
      <c r="B6" s="2" t="s">
        <v>0</v>
      </c>
      <c r="C6" s="3">
        <v>100</v>
      </c>
      <c r="E6" s="14" t="s">
        <v>0</v>
      </c>
      <c r="F6" s="15">
        <f>C6</f>
        <v>100</v>
      </c>
      <c r="G6" s="16"/>
      <c r="H6" s="17"/>
      <c r="I6" s="18"/>
    </row>
    <row r="7" spans="1:21" x14ac:dyDescent="0.25">
      <c r="B7" s="4">
        <v>1</v>
      </c>
      <c r="C7" s="5">
        <v>40</v>
      </c>
      <c r="E7" s="19">
        <v>1</v>
      </c>
      <c r="F7" s="20"/>
      <c r="G7" s="21">
        <f>MIN(SUM(C$6:C6),SUM(C$6:C7))</f>
        <v>100</v>
      </c>
      <c r="H7" s="22">
        <f t="shared" ref="H7:H18" si="0">MAX(C7,0)</f>
        <v>40</v>
      </c>
      <c r="I7" s="23">
        <f t="shared" ref="I7:I18" si="1">-MIN(C7,0)</f>
        <v>0</v>
      </c>
      <c r="T7" s="2"/>
      <c r="U7" s="2"/>
    </row>
    <row r="8" spans="1:21" x14ac:dyDescent="0.25">
      <c r="B8" s="4">
        <v>2</v>
      </c>
      <c r="C8" s="5">
        <v>-50</v>
      </c>
      <c r="E8" s="19">
        <v>2</v>
      </c>
      <c r="F8" s="20"/>
      <c r="G8" s="21">
        <f>MIN(SUM(C$6:C7),SUM(C$6:C8))</f>
        <v>90</v>
      </c>
      <c r="H8" s="22">
        <f t="shared" si="0"/>
        <v>0</v>
      </c>
      <c r="I8" s="23">
        <f t="shared" si="1"/>
        <v>50</v>
      </c>
      <c r="T8" s="4"/>
      <c r="U8" s="4"/>
    </row>
    <row r="9" spans="1:21" ht="12.75" customHeight="1" x14ac:dyDescent="0.25">
      <c r="B9" s="4">
        <v>3</v>
      </c>
      <c r="C9" s="5">
        <v>150</v>
      </c>
      <c r="E9" s="19">
        <v>3</v>
      </c>
      <c r="F9" s="20"/>
      <c r="G9" s="21">
        <f>MIN(SUM(C$6:C8),SUM(C$6:C9))</f>
        <v>90</v>
      </c>
      <c r="H9" s="22">
        <f t="shared" si="0"/>
        <v>150</v>
      </c>
      <c r="I9" s="23">
        <f t="shared" si="1"/>
        <v>0</v>
      </c>
      <c r="T9" s="4"/>
      <c r="U9" s="4"/>
    </row>
    <row r="10" spans="1:21" x14ac:dyDescent="0.25">
      <c r="B10" s="4">
        <v>4</v>
      </c>
      <c r="C10" s="5">
        <v>-100</v>
      </c>
      <c r="E10" s="19">
        <v>4</v>
      </c>
      <c r="F10" s="20"/>
      <c r="G10" s="21">
        <f>MIN(SUM(C$6:C9),SUM(C$6:C10))</f>
        <v>140</v>
      </c>
      <c r="H10" s="22">
        <f t="shared" si="0"/>
        <v>0</v>
      </c>
      <c r="I10" s="23">
        <f t="shared" si="1"/>
        <v>100</v>
      </c>
      <c r="T10" s="4"/>
      <c r="U10" s="4"/>
    </row>
    <row r="11" spans="1:21" x14ac:dyDescent="0.25">
      <c r="B11" s="4">
        <v>5</v>
      </c>
      <c r="C11" s="5">
        <v>70</v>
      </c>
      <c r="E11" s="19">
        <v>5</v>
      </c>
      <c r="F11" s="20"/>
      <c r="G11" s="21">
        <f>MIN(SUM(C$6:C10),SUM(C$6:C11))</f>
        <v>140</v>
      </c>
      <c r="H11" s="22">
        <f t="shared" si="0"/>
        <v>70</v>
      </c>
      <c r="I11" s="23">
        <f t="shared" si="1"/>
        <v>0</v>
      </c>
      <c r="T11" s="4"/>
      <c r="U11" s="4"/>
    </row>
    <row r="12" spans="1:21" x14ac:dyDescent="0.25">
      <c r="B12" s="4">
        <v>6</v>
      </c>
      <c r="C12" s="5">
        <v>-50</v>
      </c>
      <c r="E12" s="19">
        <v>6</v>
      </c>
      <c r="F12" s="20"/>
      <c r="G12" s="21">
        <f>MIN(SUM(C$6:C11),SUM(C$6:C12))</f>
        <v>160</v>
      </c>
      <c r="H12" s="22">
        <f t="shared" si="0"/>
        <v>0</v>
      </c>
      <c r="I12" s="23">
        <f t="shared" si="1"/>
        <v>50</v>
      </c>
      <c r="T12" s="4"/>
      <c r="U12" s="4"/>
    </row>
    <row r="13" spans="1:21" x14ac:dyDescent="0.25">
      <c r="B13" s="4">
        <v>7</v>
      </c>
      <c r="C13" s="5">
        <v>80</v>
      </c>
      <c r="E13" s="19">
        <v>7</v>
      </c>
      <c r="F13" s="20"/>
      <c r="G13" s="21">
        <f>MIN(SUM(C$6:C12),SUM(C$6:C13))</f>
        <v>160</v>
      </c>
      <c r="H13" s="22">
        <f t="shared" si="0"/>
        <v>80</v>
      </c>
      <c r="I13" s="23">
        <f t="shared" si="1"/>
        <v>0</v>
      </c>
      <c r="T13" s="4"/>
      <c r="U13" s="4"/>
    </row>
    <row r="14" spans="1:21" x14ac:dyDescent="0.25">
      <c r="B14" s="4">
        <v>8</v>
      </c>
      <c r="C14" s="5">
        <v>20</v>
      </c>
      <c r="E14" s="19">
        <v>8</v>
      </c>
      <c r="F14" s="20"/>
      <c r="G14" s="21">
        <f>MIN(SUM(C$6:C13),SUM(C$6:C14))</f>
        <v>240</v>
      </c>
      <c r="H14" s="22">
        <f t="shared" si="0"/>
        <v>20</v>
      </c>
      <c r="I14" s="23">
        <f t="shared" si="1"/>
        <v>0</v>
      </c>
      <c r="T14" s="4"/>
      <c r="U14" s="4"/>
    </row>
    <row r="15" spans="1:21" x14ac:dyDescent="0.25">
      <c r="B15" s="4">
        <v>9</v>
      </c>
      <c r="C15" s="5">
        <v>-50</v>
      </c>
      <c r="E15" s="19">
        <v>9</v>
      </c>
      <c r="F15" s="20"/>
      <c r="G15" s="21">
        <f>MIN(SUM(C$6:C14),SUM(C$6:C15))</f>
        <v>210</v>
      </c>
      <c r="H15" s="22">
        <f t="shared" si="0"/>
        <v>0</v>
      </c>
      <c r="I15" s="23">
        <f t="shared" si="1"/>
        <v>50</v>
      </c>
      <c r="T15" s="4"/>
      <c r="U15" s="4"/>
    </row>
    <row r="16" spans="1:21" x14ac:dyDescent="0.25">
      <c r="B16" s="4">
        <v>10</v>
      </c>
      <c r="C16" s="5">
        <v>120</v>
      </c>
      <c r="E16" s="19">
        <v>10</v>
      </c>
      <c r="F16" s="20"/>
      <c r="G16" s="21">
        <f>MIN(SUM(C$6:C15),SUM(C$6:C16))</f>
        <v>210</v>
      </c>
      <c r="H16" s="22">
        <f t="shared" si="0"/>
        <v>120</v>
      </c>
      <c r="I16" s="23">
        <f t="shared" si="1"/>
        <v>0</v>
      </c>
      <c r="T16" s="4"/>
      <c r="U16" s="4"/>
    </row>
    <row r="17" spans="2:21" x14ac:dyDescent="0.25">
      <c r="B17" s="4">
        <v>11</v>
      </c>
      <c r="C17" s="5">
        <v>-30</v>
      </c>
      <c r="E17" s="19">
        <v>11</v>
      </c>
      <c r="F17" s="20"/>
      <c r="G17" s="21">
        <f>MIN(SUM(C$6:C16),SUM(C$6:C17))</f>
        <v>300</v>
      </c>
      <c r="H17" s="22">
        <f t="shared" si="0"/>
        <v>0</v>
      </c>
      <c r="I17" s="23">
        <f t="shared" si="1"/>
        <v>30</v>
      </c>
      <c r="T17" s="4"/>
      <c r="U17" s="4"/>
    </row>
    <row r="18" spans="2:21" ht="12.75" customHeight="1" x14ac:dyDescent="0.25">
      <c r="B18" s="4">
        <v>12</v>
      </c>
      <c r="C18" s="5">
        <v>125</v>
      </c>
      <c r="E18" s="19">
        <v>12</v>
      </c>
      <c r="F18" s="20"/>
      <c r="G18" s="21">
        <f>MIN(SUM(C$6:C17),SUM(C$6:C18))</f>
        <v>300</v>
      </c>
      <c r="H18" s="22">
        <f t="shared" si="0"/>
        <v>125</v>
      </c>
      <c r="I18" s="23">
        <f t="shared" si="1"/>
        <v>0</v>
      </c>
      <c r="T18" s="4"/>
      <c r="U18" s="4"/>
    </row>
    <row r="19" spans="2:21" x14ac:dyDescent="0.25">
      <c r="B19" s="2" t="s">
        <v>1</v>
      </c>
      <c r="C19" s="6">
        <f>SUM(C6:C18)</f>
        <v>425</v>
      </c>
      <c r="E19" s="24" t="s">
        <v>1</v>
      </c>
      <c r="F19" s="25">
        <f>SUM(C6:C18)</f>
        <v>425</v>
      </c>
      <c r="G19" s="26"/>
      <c r="H19" s="26"/>
      <c r="I19" s="27"/>
      <c r="T19" s="4"/>
      <c r="U19" s="4"/>
    </row>
    <row r="20" spans="2:21" ht="12.75" customHeight="1" x14ac:dyDescent="0.25">
      <c r="T20" s="2"/>
      <c r="U20" s="2"/>
    </row>
    <row r="21" spans="2:21" x14ac:dyDescent="0.25">
      <c r="B21" s="13"/>
    </row>
    <row r="22" spans="2:21" ht="12.75" customHeight="1" x14ac:dyDescent="0.25">
      <c r="I22" s="1"/>
    </row>
    <row r="24" spans="2:21" ht="12.75" customHeight="1" x14ac:dyDescent="0.25">
      <c r="I24" s="1"/>
    </row>
    <row r="41" spans="2:2" x14ac:dyDescent="0.25">
      <c r="B41" s="13"/>
    </row>
  </sheetData>
  <mergeCells count="4">
    <mergeCell ref="A1:I1"/>
    <mergeCell ref="A2:I2"/>
    <mergeCell ref="E4:I4"/>
    <mergeCell ref="B5:C5"/>
  </mergeCells>
  <hyperlinks>
    <hyperlink ref="A2" r:id="rId1" xr:uid="{932B8B0F-2307-4572-B676-E507B3F0BEF8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7A3BD-07C2-4ABF-B768-4B0B68F21665}">
  <dimension ref="A1:U41"/>
  <sheetViews>
    <sheetView topLeftCell="A4" workbookViewId="0">
      <selection activeCell="E6" sqref="E6:I19"/>
    </sheetView>
  </sheetViews>
  <sheetFormatPr defaultRowHeight="15" x14ac:dyDescent="0.25"/>
  <cols>
    <col min="9" max="11" width="9.140625" customWidth="1"/>
    <col min="12" max="15" width="9.140625" style="7" customWidth="1"/>
    <col min="16" max="21" width="9.140625" customWidth="1"/>
    <col min="265" max="277" width="9.140625" customWidth="1"/>
    <col min="521" max="533" width="9.140625" customWidth="1"/>
    <col min="777" max="789" width="9.140625" customWidth="1"/>
    <col min="1033" max="1045" width="9.140625" customWidth="1"/>
    <col min="1289" max="1301" width="9.140625" customWidth="1"/>
    <col min="1545" max="1557" width="9.140625" customWidth="1"/>
    <col min="1801" max="1813" width="9.140625" customWidth="1"/>
    <col min="2057" max="2069" width="9.140625" customWidth="1"/>
    <col min="2313" max="2325" width="9.140625" customWidth="1"/>
    <col min="2569" max="2581" width="9.140625" customWidth="1"/>
    <col min="2825" max="2837" width="9.140625" customWidth="1"/>
    <col min="3081" max="3093" width="9.140625" customWidth="1"/>
    <col min="3337" max="3349" width="9.140625" customWidth="1"/>
    <col min="3593" max="3605" width="9.140625" customWidth="1"/>
    <col min="3849" max="3861" width="9.140625" customWidth="1"/>
    <col min="4105" max="4117" width="9.140625" customWidth="1"/>
    <col min="4361" max="4373" width="9.140625" customWidth="1"/>
    <col min="4617" max="4629" width="9.140625" customWidth="1"/>
    <col min="4873" max="4885" width="9.140625" customWidth="1"/>
    <col min="5129" max="5141" width="9.140625" customWidth="1"/>
    <col min="5385" max="5397" width="9.140625" customWidth="1"/>
    <col min="5641" max="5653" width="9.140625" customWidth="1"/>
    <col min="5897" max="5909" width="9.140625" customWidth="1"/>
    <col min="6153" max="6165" width="9.140625" customWidth="1"/>
    <col min="6409" max="6421" width="9.140625" customWidth="1"/>
    <col min="6665" max="6677" width="9.140625" customWidth="1"/>
    <col min="6921" max="6933" width="9.140625" customWidth="1"/>
    <col min="7177" max="7189" width="9.140625" customWidth="1"/>
    <col min="7433" max="7445" width="9.140625" customWidth="1"/>
    <col min="7689" max="7701" width="9.140625" customWidth="1"/>
    <col min="7945" max="7957" width="9.140625" customWidth="1"/>
    <col min="8201" max="8213" width="9.140625" customWidth="1"/>
    <col min="8457" max="8469" width="9.140625" customWidth="1"/>
    <col min="8713" max="8725" width="9.140625" customWidth="1"/>
    <col min="8969" max="8981" width="9.140625" customWidth="1"/>
    <col min="9225" max="9237" width="9.140625" customWidth="1"/>
    <col min="9481" max="9493" width="9.140625" customWidth="1"/>
    <col min="9737" max="9749" width="9.140625" customWidth="1"/>
    <col min="9993" max="10005" width="9.140625" customWidth="1"/>
    <col min="10249" max="10261" width="9.140625" customWidth="1"/>
    <col min="10505" max="10517" width="9.140625" customWidth="1"/>
    <col min="10761" max="10773" width="9.140625" customWidth="1"/>
    <col min="11017" max="11029" width="9.140625" customWidth="1"/>
    <col min="11273" max="11285" width="9.140625" customWidth="1"/>
    <col min="11529" max="11541" width="9.140625" customWidth="1"/>
    <col min="11785" max="11797" width="9.140625" customWidth="1"/>
    <col min="12041" max="12053" width="9.140625" customWidth="1"/>
    <col min="12297" max="12309" width="9.140625" customWidth="1"/>
    <col min="12553" max="12565" width="9.140625" customWidth="1"/>
    <col min="12809" max="12821" width="9.140625" customWidth="1"/>
    <col min="13065" max="13077" width="9.140625" customWidth="1"/>
    <col min="13321" max="13333" width="9.140625" customWidth="1"/>
    <col min="13577" max="13589" width="9.140625" customWidth="1"/>
    <col min="13833" max="13845" width="9.140625" customWidth="1"/>
    <col min="14089" max="14101" width="9.140625" customWidth="1"/>
    <col min="14345" max="14357" width="9.140625" customWidth="1"/>
    <col min="14601" max="14613" width="9.140625" customWidth="1"/>
    <col min="14857" max="14869" width="9.140625" customWidth="1"/>
    <col min="15113" max="15125" width="9.140625" customWidth="1"/>
    <col min="15369" max="15381" width="9.140625" customWidth="1"/>
    <col min="15625" max="15637" width="9.140625" customWidth="1"/>
    <col min="15881" max="15893" width="9.140625" customWidth="1"/>
    <col min="16137" max="16149" width="9.140625" customWidth="1"/>
  </cols>
  <sheetData>
    <row r="1" spans="1:21" ht="27.75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</row>
    <row r="2" spans="1:21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</row>
    <row r="4" spans="1:21" x14ac:dyDescent="0.25">
      <c r="E4" s="36" t="s">
        <v>4</v>
      </c>
      <c r="F4" s="36"/>
      <c r="G4" s="36"/>
      <c r="H4" s="36"/>
      <c r="I4" s="36"/>
    </row>
    <row r="5" spans="1:21" ht="14.25" customHeight="1" thickBot="1" x14ac:dyDescent="0.3">
      <c r="B5" s="37" t="s">
        <v>5</v>
      </c>
      <c r="C5" s="37"/>
      <c r="E5" s="8"/>
      <c r="F5" s="9" t="s">
        <v>6</v>
      </c>
      <c r="G5" s="10" t="s">
        <v>7</v>
      </c>
      <c r="H5" s="11" t="s">
        <v>8</v>
      </c>
      <c r="I5" s="12" t="s">
        <v>9</v>
      </c>
      <c r="J5" s="13"/>
    </row>
    <row r="6" spans="1:21" ht="15.75" thickTop="1" x14ac:dyDescent="0.25">
      <c r="B6" s="2" t="s">
        <v>0</v>
      </c>
      <c r="C6" s="3">
        <v>100</v>
      </c>
      <c r="E6" s="14" t="s">
        <v>0</v>
      </c>
      <c r="F6" s="15">
        <f>C6</f>
        <v>100</v>
      </c>
      <c r="G6" s="16"/>
      <c r="H6" s="17"/>
      <c r="I6" s="18"/>
    </row>
    <row r="7" spans="1:21" x14ac:dyDescent="0.25">
      <c r="B7" s="4">
        <v>1</v>
      </c>
      <c r="C7" s="5">
        <v>40</v>
      </c>
      <c r="E7" s="19">
        <v>1</v>
      </c>
      <c r="F7" s="20"/>
      <c r="G7" s="21">
        <f>MIN(SUM(C$6:C6),SUM(C$6:C7))</f>
        <v>100</v>
      </c>
      <c r="H7" s="22">
        <f t="shared" ref="H7:H18" si="0">MAX(C7,0)</f>
        <v>40</v>
      </c>
      <c r="I7" s="23">
        <f t="shared" ref="I7:I18" si="1">-MIN(C7,0)</f>
        <v>0</v>
      </c>
      <c r="T7" s="2"/>
      <c r="U7" s="2"/>
    </row>
    <row r="8" spans="1:21" x14ac:dyDescent="0.25">
      <c r="B8" s="4">
        <v>2</v>
      </c>
      <c r="C8" s="5">
        <v>-50</v>
      </c>
      <c r="E8" s="19">
        <v>2</v>
      </c>
      <c r="F8" s="20"/>
      <c r="G8" s="21">
        <f>MIN(SUM(C$6:C7),SUM(C$6:C8))</f>
        <v>90</v>
      </c>
      <c r="H8" s="22">
        <f t="shared" si="0"/>
        <v>0</v>
      </c>
      <c r="I8" s="23">
        <f t="shared" si="1"/>
        <v>50</v>
      </c>
      <c r="T8" s="4"/>
      <c r="U8" s="4"/>
    </row>
    <row r="9" spans="1:21" ht="12.75" customHeight="1" x14ac:dyDescent="0.25">
      <c r="B9" s="4">
        <v>3</v>
      </c>
      <c r="C9" s="5">
        <v>150</v>
      </c>
      <c r="E9" s="19">
        <v>3</v>
      </c>
      <c r="F9" s="20"/>
      <c r="G9" s="21">
        <f>MIN(SUM(C$6:C8),SUM(C$6:C9))</f>
        <v>90</v>
      </c>
      <c r="H9" s="22">
        <f t="shared" si="0"/>
        <v>150</v>
      </c>
      <c r="I9" s="23">
        <f t="shared" si="1"/>
        <v>0</v>
      </c>
      <c r="T9" s="4"/>
      <c r="U9" s="4"/>
    </row>
    <row r="10" spans="1:21" x14ac:dyDescent="0.25">
      <c r="B10" s="4">
        <v>4</v>
      </c>
      <c r="C10" s="5">
        <v>-100</v>
      </c>
      <c r="E10" s="19">
        <v>4</v>
      </c>
      <c r="F10" s="20"/>
      <c r="G10" s="21">
        <f>MIN(SUM(C$6:C9),SUM(C$6:C10))</f>
        <v>140</v>
      </c>
      <c r="H10" s="22">
        <f t="shared" si="0"/>
        <v>0</v>
      </c>
      <c r="I10" s="23">
        <f t="shared" si="1"/>
        <v>100</v>
      </c>
      <c r="T10" s="4"/>
      <c r="U10" s="4"/>
    </row>
    <row r="11" spans="1:21" x14ac:dyDescent="0.25">
      <c r="B11" s="4">
        <v>5</v>
      </c>
      <c r="C11" s="5">
        <v>70</v>
      </c>
      <c r="E11" s="19">
        <v>5</v>
      </c>
      <c r="F11" s="20"/>
      <c r="G11" s="21">
        <f>MIN(SUM(C$6:C10),SUM(C$6:C11))</f>
        <v>140</v>
      </c>
      <c r="H11" s="22">
        <f t="shared" si="0"/>
        <v>70</v>
      </c>
      <c r="I11" s="23">
        <f t="shared" si="1"/>
        <v>0</v>
      </c>
      <c r="T11" s="4"/>
      <c r="U11" s="4"/>
    </row>
    <row r="12" spans="1:21" x14ac:dyDescent="0.25">
      <c r="B12" s="4">
        <v>6</v>
      </c>
      <c r="C12" s="5">
        <v>-50</v>
      </c>
      <c r="E12" s="19">
        <v>6</v>
      </c>
      <c r="F12" s="20"/>
      <c r="G12" s="21">
        <f>MIN(SUM(C$6:C11),SUM(C$6:C12))</f>
        <v>160</v>
      </c>
      <c r="H12" s="22">
        <f t="shared" si="0"/>
        <v>0</v>
      </c>
      <c r="I12" s="23">
        <f t="shared" si="1"/>
        <v>50</v>
      </c>
      <c r="T12" s="4"/>
      <c r="U12" s="4"/>
    </row>
    <row r="13" spans="1:21" x14ac:dyDescent="0.25">
      <c r="B13" s="4">
        <v>7</v>
      </c>
      <c r="C13" s="5">
        <v>80</v>
      </c>
      <c r="E13" s="19">
        <v>7</v>
      </c>
      <c r="F13" s="20"/>
      <c r="G13" s="21">
        <f>MIN(SUM(C$6:C12),SUM(C$6:C13))</f>
        <v>160</v>
      </c>
      <c r="H13" s="22">
        <f t="shared" si="0"/>
        <v>80</v>
      </c>
      <c r="I13" s="23">
        <f t="shared" si="1"/>
        <v>0</v>
      </c>
      <c r="T13" s="4"/>
      <c r="U13" s="4"/>
    </row>
    <row r="14" spans="1:21" x14ac:dyDescent="0.25">
      <c r="B14" s="4">
        <v>8</v>
      </c>
      <c r="C14" s="5">
        <v>20</v>
      </c>
      <c r="E14" s="19">
        <v>8</v>
      </c>
      <c r="F14" s="20"/>
      <c r="G14" s="21">
        <f>MIN(SUM(C$6:C13),SUM(C$6:C14))</f>
        <v>240</v>
      </c>
      <c r="H14" s="22">
        <f t="shared" si="0"/>
        <v>20</v>
      </c>
      <c r="I14" s="23">
        <f t="shared" si="1"/>
        <v>0</v>
      </c>
      <c r="T14" s="4"/>
      <c r="U14" s="4"/>
    </row>
    <row r="15" spans="1:21" x14ac:dyDescent="0.25">
      <c r="B15" s="4">
        <v>9</v>
      </c>
      <c r="C15" s="5">
        <v>-50</v>
      </c>
      <c r="E15" s="19">
        <v>9</v>
      </c>
      <c r="F15" s="20"/>
      <c r="G15" s="21">
        <f>MIN(SUM(C$6:C14),SUM(C$6:C15))</f>
        <v>210</v>
      </c>
      <c r="H15" s="22">
        <f t="shared" si="0"/>
        <v>0</v>
      </c>
      <c r="I15" s="23">
        <f t="shared" si="1"/>
        <v>50</v>
      </c>
      <c r="T15" s="4"/>
      <c r="U15" s="4"/>
    </row>
    <row r="16" spans="1:21" x14ac:dyDescent="0.25">
      <c r="B16" s="4">
        <v>10</v>
      </c>
      <c r="C16" s="5">
        <v>120</v>
      </c>
      <c r="E16" s="19">
        <v>10</v>
      </c>
      <c r="F16" s="20"/>
      <c r="G16" s="21">
        <f>MIN(SUM(C$6:C15),SUM(C$6:C16))</f>
        <v>210</v>
      </c>
      <c r="H16" s="22">
        <f t="shared" si="0"/>
        <v>120</v>
      </c>
      <c r="I16" s="23">
        <f t="shared" si="1"/>
        <v>0</v>
      </c>
      <c r="T16" s="4"/>
      <c r="U16" s="4"/>
    </row>
    <row r="17" spans="2:21" x14ac:dyDescent="0.25">
      <c r="B17" s="4">
        <v>11</v>
      </c>
      <c r="C17" s="5">
        <v>-30</v>
      </c>
      <c r="E17" s="19">
        <v>11</v>
      </c>
      <c r="F17" s="20"/>
      <c r="G17" s="21">
        <f>MIN(SUM(C$6:C16),SUM(C$6:C17))</f>
        <v>300</v>
      </c>
      <c r="H17" s="22">
        <f t="shared" si="0"/>
        <v>0</v>
      </c>
      <c r="I17" s="23">
        <f t="shared" si="1"/>
        <v>30</v>
      </c>
      <c r="T17" s="4"/>
      <c r="U17" s="4"/>
    </row>
    <row r="18" spans="2:21" ht="12.75" customHeight="1" x14ac:dyDescent="0.25">
      <c r="B18" s="4">
        <v>12</v>
      </c>
      <c r="C18" s="5">
        <v>125</v>
      </c>
      <c r="E18" s="19">
        <v>12</v>
      </c>
      <c r="F18" s="20"/>
      <c r="G18" s="21">
        <f>MIN(SUM(C$6:C17),SUM(C$6:C18))</f>
        <v>300</v>
      </c>
      <c r="H18" s="22">
        <f t="shared" si="0"/>
        <v>125</v>
      </c>
      <c r="I18" s="23">
        <f t="shared" si="1"/>
        <v>0</v>
      </c>
      <c r="T18" s="4"/>
      <c r="U18" s="4"/>
    </row>
    <row r="19" spans="2:21" x14ac:dyDescent="0.25">
      <c r="B19" s="2" t="s">
        <v>1</v>
      </c>
      <c r="C19" s="6">
        <f>SUM(C6:C18)</f>
        <v>425</v>
      </c>
      <c r="E19" s="24" t="s">
        <v>1</v>
      </c>
      <c r="F19" s="25">
        <f>SUM(C6:C18)</f>
        <v>425</v>
      </c>
      <c r="G19" s="26"/>
      <c r="H19" s="26"/>
      <c r="I19" s="27"/>
      <c r="T19" s="4"/>
      <c r="U19" s="4"/>
    </row>
    <row r="20" spans="2:21" ht="12.75" customHeight="1" x14ac:dyDescent="0.25">
      <c r="T20" s="2"/>
      <c r="U20" s="2"/>
    </row>
    <row r="21" spans="2:21" x14ac:dyDescent="0.25">
      <c r="B21" s="13"/>
    </row>
    <row r="22" spans="2:21" ht="12.75" customHeight="1" x14ac:dyDescent="0.25">
      <c r="I22" s="1"/>
    </row>
    <row r="24" spans="2:21" ht="12.75" customHeight="1" x14ac:dyDescent="0.25">
      <c r="I24" s="1"/>
    </row>
    <row r="41" spans="2:2" x14ac:dyDescent="0.25">
      <c r="B41" s="13"/>
    </row>
  </sheetData>
  <mergeCells count="4">
    <mergeCell ref="A1:I1"/>
    <mergeCell ref="A2:I2"/>
    <mergeCell ref="E4:I4"/>
    <mergeCell ref="B5:C5"/>
  </mergeCells>
  <hyperlinks>
    <hyperlink ref="A2" r:id="rId1" xr:uid="{2196DEA1-2635-4AAC-8170-D935402193F0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1DF9-3D1E-470D-AA23-989EF5A83C78}">
  <dimension ref="B2:D22"/>
  <sheetViews>
    <sheetView tabSelected="1" zoomScale="140" zoomScaleNormal="140" workbookViewId="0">
      <selection activeCell="E21" sqref="E21"/>
    </sheetView>
  </sheetViews>
  <sheetFormatPr defaultRowHeight="15" x14ac:dyDescent="0.25"/>
  <cols>
    <col min="2" max="2" width="22.85546875" customWidth="1"/>
    <col min="3" max="4" width="13.7109375" customWidth="1"/>
  </cols>
  <sheetData>
    <row r="2" spans="2:4" x14ac:dyDescent="0.25">
      <c r="B2" s="38" t="s">
        <v>14</v>
      </c>
      <c r="C2" s="38"/>
      <c r="D2" s="38"/>
    </row>
    <row r="4" spans="2:4" x14ac:dyDescent="0.25">
      <c r="B4" s="28" t="s">
        <v>13</v>
      </c>
      <c r="C4" s="28"/>
      <c r="D4" s="28"/>
    </row>
    <row r="7" spans="2:4" x14ac:dyDescent="0.25">
      <c r="B7" s="38" t="s">
        <v>15</v>
      </c>
      <c r="C7" s="38"/>
      <c r="D7" s="38"/>
    </row>
    <row r="9" spans="2:4" x14ac:dyDescent="0.25">
      <c r="B9" s="29" t="s">
        <v>11</v>
      </c>
      <c r="C9" s="30">
        <v>100</v>
      </c>
    </row>
    <row r="10" spans="2:4" x14ac:dyDescent="0.25">
      <c r="B10" s="32" t="s">
        <v>16</v>
      </c>
      <c r="C10" s="4">
        <v>40</v>
      </c>
    </row>
    <row r="11" spans="2:4" x14ac:dyDescent="0.25">
      <c r="B11" s="32" t="s">
        <v>17</v>
      </c>
      <c r="C11" s="4">
        <v>-50</v>
      </c>
    </row>
    <row r="12" spans="2:4" x14ac:dyDescent="0.25">
      <c r="B12" s="32" t="s">
        <v>18</v>
      </c>
      <c r="C12" s="4">
        <v>150</v>
      </c>
    </row>
    <row r="13" spans="2:4" x14ac:dyDescent="0.25">
      <c r="B13" s="32" t="s">
        <v>19</v>
      </c>
      <c r="C13" s="4">
        <v>-100</v>
      </c>
    </row>
    <row r="14" spans="2:4" x14ac:dyDescent="0.25">
      <c r="B14" s="32" t="s">
        <v>20</v>
      </c>
      <c r="C14" s="4">
        <v>70</v>
      </c>
    </row>
    <row r="15" spans="2:4" x14ac:dyDescent="0.25">
      <c r="B15" s="32" t="s">
        <v>21</v>
      </c>
      <c r="C15" s="4">
        <v>-50</v>
      </c>
    </row>
    <row r="16" spans="2:4" x14ac:dyDescent="0.25">
      <c r="B16" s="32" t="s">
        <v>22</v>
      </c>
      <c r="C16" s="4">
        <v>80</v>
      </c>
    </row>
    <row r="17" spans="2:3" x14ac:dyDescent="0.25">
      <c r="B17" s="32" t="s">
        <v>23</v>
      </c>
      <c r="C17" s="4">
        <v>20</v>
      </c>
    </row>
    <row r="18" spans="2:3" x14ac:dyDescent="0.25">
      <c r="B18" s="32" t="s">
        <v>24</v>
      </c>
      <c r="C18" s="4">
        <v>-50</v>
      </c>
    </row>
    <row r="19" spans="2:3" x14ac:dyDescent="0.25">
      <c r="B19" s="32" t="s">
        <v>25</v>
      </c>
      <c r="C19" s="4">
        <v>120</v>
      </c>
    </row>
    <row r="20" spans="2:3" x14ac:dyDescent="0.25">
      <c r="B20" s="32" t="s">
        <v>26</v>
      </c>
      <c r="C20" s="4">
        <v>-30</v>
      </c>
    </row>
    <row r="21" spans="2:3" x14ac:dyDescent="0.25">
      <c r="B21" s="32" t="s">
        <v>27</v>
      </c>
      <c r="C21" s="4">
        <v>125</v>
      </c>
    </row>
    <row r="22" spans="2:3" x14ac:dyDescent="0.25">
      <c r="B22" s="29" t="s">
        <v>12</v>
      </c>
      <c r="C22" s="31">
        <f>SUM(C9:C21)</f>
        <v>425</v>
      </c>
    </row>
  </sheetData>
  <mergeCells count="2">
    <mergeCell ref="B2:D2"/>
    <mergeCell ref="B7:D7"/>
  </mergeCells>
  <phoneticPr fontId="1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DF6-0F1F-4420-AE1F-62875EF6C7E5}">
  <dimension ref="B2:D22"/>
  <sheetViews>
    <sheetView zoomScale="140" zoomScaleNormal="140" workbookViewId="0">
      <selection activeCell="J5" sqref="J5"/>
    </sheetView>
  </sheetViews>
  <sheetFormatPr defaultRowHeight="15" x14ac:dyDescent="0.25"/>
  <cols>
    <col min="2" max="2" width="22.85546875" customWidth="1"/>
    <col min="3" max="4" width="13.7109375" customWidth="1"/>
  </cols>
  <sheetData>
    <row r="2" spans="2:4" x14ac:dyDescent="0.25">
      <c r="B2" s="38" t="s">
        <v>14</v>
      </c>
      <c r="C2" s="38"/>
      <c r="D2" s="38"/>
    </row>
    <row r="4" spans="2:4" x14ac:dyDescent="0.25">
      <c r="B4" s="28" t="s">
        <v>13</v>
      </c>
      <c r="C4" s="28"/>
      <c r="D4" s="28"/>
    </row>
    <row r="7" spans="2:4" x14ac:dyDescent="0.25">
      <c r="B7" s="38" t="s">
        <v>15</v>
      </c>
      <c r="C7" s="38"/>
      <c r="D7" s="38"/>
    </row>
    <row r="9" spans="2:4" x14ac:dyDescent="0.25">
      <c r="B9" s="29" t="s">
        <v>11</v>
      </c>
      <c r="C9" s="30">
        <v>100</v>
      </c>
    </row>
    <row r="10" spans="2:4" x14ac:dyDescent="0.25">
      <c r="B10" s="32" t="s">
        <v>16</v>
      </c>
      <c r="C10" s="4">
        <v>40</v>
      </c>
    </row>
    <row r="11" spans="2:4" x14ac:dyDescent="0.25">
      <c r="B11" s="32" t="s">
        <v>17</v>
      </c>
      <c r="C11" s="4">
        <v>-50</v>
      </c>
    </row>
    <row r="12" spans="2:4" x14ac:dyDescent="0.25">
      <c r="B12" s="32" t="s">
        <v>18</v>
      </c>
      <c r="C12" s="4">
        <v>150</v>
      </c>
    </row>
    <row r="13" spans="2:4" x14ac:dyDescent="0.25">
      <c r="B13" s="32" t="s">
        <v>19</v>
      </c>
      <c r="C13" s="4">
        <v>-100</v>
      </c>
    </row>
    <row r="14" spans="2:4" x14ac:dyDescent="0.25">
      <c r="B14" s="32" t="s">
        <v>20</v>
      </c>
      <c r="C14" s="4">
        <v>70</v>
      </c>
    </row>
    <row r="15" spans="2:4" x14ac:dyDescent="0.25">
      <c r="B15" s="32" t="s">
        <v>21</v>
      </c>
      <c r="C15" s="4">
        <v>-50</v>
      </c>
    </row>
    <row r="16" spans="2:4" x14ac:dyDescent="0.25">
      <c r="B16" s="32" t="s">
        <v>22</v>
      </c>
      <c r="C16" s="4">
        <v>80</v>
      </c>
    </row>
    <row r="17" spans="2:3" x14ac:dyDescent="0.25">
      <c r="B17" s="32" t="s">
        <v>23</v>
      </c>
      <c r="C17" s="4">
        <v>20</v>
      </c>
    </row>
    <row r="18" spans="2:3" x14ac:dyDescent="0.25">
      <c r="B18" s="32" t="s">
        <v>24</v>
      </c>
      <c r="C18" s="4">
        <v>-50</v>
      </c>
    </row>
    <row r="19" spans="2:3" x14ac:dyDescent="0.25">
      <c r="B19" s="32" t="s">
        <v>25</v>
      </c>
      <c r="C19" s="4">
        <v>120</v>
      </c>
    </row>
    <row r="20" spans="2:3" x14ac:dyDescent="0.25">
      <c r="B20" s="32" t="s">
        <v>26</v>
      </c>
      <c r="C20" s="4">
        <v>-30</v>
      </c>
    </row>
    <row r="21" spans="2:3" x14ac:dyDescent="0.25">
      <c r="B21" s="32" t="s">
        <v>27</v>
      </c>
      <c r="C21" s="4">
        <v>125</v>
      </c>
    </row>
    <row r="22" spans="2:3" x14ac:dyDescent="0.25">
      <c r="B22" s="29" t="s">
        <v>12</v>
      </c>
      <c r="C22" s="31">
        <f>SUM(C9:C21)</f>
        <v>425</v>
      </c>
    </row>
  </sheetData>
  <mergeCells count="2">
    <mergeCell ref="B2:D2"/>
    <mergeCell ref="B7:D7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DE44-D6BE-4C0A-A3D0-CC10D42C83CB}">
  <dimension ref="A1:I18"/>
  <sheetViews>
    <sheetView workbookViewId="0">
      <selection activeCell="A2" sqref="A2:I2"/>
    </sheetView>
  </sheetViews>
  <sheetFormatPr defaultRowHeight="15" x14ac:dyDescent="0.25"/>
  <sheetData>
    <row r="1" spans="1:9" ht="20.25" x14ac:dyDescent="0.25">
      <c r="A1" s="33" t="s">
        <v>10</v>
      </c>
      <c r="B1" s="33"/>
      <c r="C1" s="33"/>
      <c r="D1" s="33"/>
      <c r="E1" s="33"/>
      <c r="F1" s="33"/>
      <c r="G1" s="33"/>
      <c r="H1" s="33"/>
      <c r="I1" s="33"/>
    </row>
    <row r="2" spans="1:9" x14ac:dyDescent="0.25">
      <c r="A2" s="34" t="s">
        <v>3</v>
      </c>
      <c r="B2" s="35"/>
      <c r="C2" s="35"/>
      <c r="D2" s="35"/>
      <c r="E2" s="35"/>
      <c r="F2" s="35"/>
      <c r="G2" s="35"/>
      <c r="H2" s="35"/>
      <c r="I2" s="35"/>
    </row>
    <row r="5" spans="1:9" x14ac:dyDescent="0.25">
      <c r="B5" s="2" t="s">
        <v>0</v>
      </c>
      <c r="C5" s="3">
        <v>100</v>
      </c>
    </row>
    <row r="6" spans="1:9" x14ac:dyDescent="0.25">
      <c r="B6" s="4">
        <v>1</v>
      </c>
      <c r="C6" s="5">
        <v>40</v>
      </c>
    </row>
    <row r="7" spans="1:9" x14ac:dyDescent="0.25">
      <c r="B7" s="4">
        <v>2</v>
      </c>
      <c r="C7" s="5">
        <v>-50</v>
      </c>
    </row>
    <row r="8" spans="1:9" x14ac:dyDescent="0.25">
      <c r="B8" s="4">
        <v>3</v>
      </c>
      <c r="C8" s="5">
        <v>150</v>
      </c>
    </row>
    <row r="9" spans="1:9" x14ac:dyDescent="0.25">
      <c r="B9" s="4">
        <v>4</v>
      </c>
      <c r="C9" s="5">
        <v>-100</v>
      </c>
    </row>
    <row r="10" spans="1:9" x14ac:dyDescent="0.25">
      <c r="B10" s="4">
        <v>5</v>
      </c>
      <c r="C10" s="5">
        <v>70</v>
      </c>
    </row>
    <row r="11" spans="1:9" x14ac:dyDescent="0.25">
      <c r="B11" s="4">
        <v>6</v>
      </c>
      <c r="C11" s="5">
        <v>-50</v>
      </c>
    </row>
    <row r="12" spans="1:9" x14ac:dyDescent="0.25">
      <c r="B12" s="4">
        <v>7</v>
      </c>
      <c r="C12" s="5">
        <v>80</v>
      </c>
    </row>
    <row r="13" spans="1:9" x14ac:dyDescent="0.25">
      <c r="B13" s="4">
        <v>8</v>
      </c>
      <c r="C13" s="5">
        <v>20</v>
      </c>
    </row>
    <row r="14" spans="1:9" x14ac:dyDescent="0.25">
      <c r="B14" s="4">
        <v>9</v>
      </c>
      <c r="C14" s="5">
        <v>-50</v>
      </c>
    </row>
    <row r="15" spans="1:9" x14ac:dyDescent="0.25">
      <c r="B15" s="4">
        <v>10</v>
      </c>
      <c r="C15" s="5">
        <v>120</v>
      </c>
    </row>
    <row r="16" spans="1:9" x14ac:dyDescent="0.25">
      <c r="B16" s="4">
        <v>11</v>
      </c>
      <c r="C16" s="5">
        <v>-30</v>
      </c>
    </row>
    <row r="17" spans="2:3" x14ac:dyDescent="0.25">
      <c r="B17" s="4">
        <v>12</v>
      </c>
      <c r="C17" s="5">
        <v>125</v>
      </c>
    </row>
    <row r="18" spans="2:3" x14ac:dyDescent="0.25">
      <c r="B18" s="2" t="s">
        <v>1</v>
      </c>
      <c r="C18" s="6">
        <f>SUM(C5:C17)</f>
        <v>425</v>
      </c>
    </row>
  </sheetData>
  <mergeCells count="2">
    <mergeCell ref="A1:I1"/>
    <mergeCell ref="A2:I2"/>
  </mergeCells>
  <hyperlinks>
    <hyperlink ref="A2" r:id="rId1" xr:uid="{249EAE57-C297-4343-AE92-F6BC3B16BF34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VODOPAD - stare ŘEŠ</vt:lpstr>
      <vt:lpstr>VODOPAD - stare (2)</vt:lpstr>
      <vt:lpstr>vodopadovy</vt:lpstr>
      <vt:lpstr>vodopadovy - řešení</vt:lpstr>
      <vt:lpstr>vodopadovy - res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2018-09-09T10:53:49Z</dcterms:created>
  <dcterms:modified xsi:type="dcterms:W3CDTF">2022-07-20T12:00:29Z</dcterms:modified>
</cp:coreProperties>
</file>